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90" windowHeight="9315" activeTab="0"/>
  </bookViews>
  <sheets>
    <sheet name="January" sheetId="1" r:id="rId1"/>
    <sheet name="Feb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 Totals" sheetId="13" r:id="rId13"/>
    <sheet name="Sheet15" sheetId="14" r:id="rId14"/>
  </sheets>
  <definedNames/>
  <calcPr fullCalcOnLoad="1"/>
</workbook>
</file>

<file path=xl/comments13.xml><?xml version="1.0" encoding="utf-8"?>
<comments xmlns="http://schemas.openxmlformats.org/spreadsheetml/2006/main">
  <authors>
    <author>Peter Jason Riley</author>
  </authors>
  <commentList>
    <comment ref="D11" authorId="0">
      <text>
        <r>
          <rPr>
            <b/>
            <sz val="8"/>
            <rFont val="Tahoma"/>
            <family val="0"/>
          </rPr>
          <t>Peter Jason Riley:</t>
        </r>
        <r>
          <rPr>
            <sz val="8"/>
            <rFont val="Tahoma"/>
            <family val="0"/>
          </rPr>
          <t xml:space="preserve">
Insert Annual Mileage Rate Here</t>
        </r>
      </text>
    </comment>
  </commentList>
</comments>
</file>

<file path=xl/sharedStrings.xml><?xml version="1.0" encoding="utf-8"?>
<sst xmlns="http://schemas.openxmlformats.org/spreadsheetml/2006/main" count="49" uniqueCount="27">
  <si>
    <t>Day</t>
  </si>
  <si>
    <t>Lodging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</si>
  <si>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</si>
  <si>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</si>
  <si>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</si>
  <si>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</si>
  <si>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</si>
  <si>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</si>
  <si>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</si>
  <si>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</si>
  <si>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</si>
  <si>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</si>
  <si>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</si>
  <si>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</si>
  <si>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>Education</t>
  </si>
  <si>
    <t>Publications</t>
  </si>
  <si>
    <t>Phone/Cellular</t>
  </si>
  <si>
    <t>Dues</t>
  </si>
  <si>
    <t>Equipment</t>
  </si>
  <si>
    <t>Meals &amp; Enter.</t>
  </si>
  <si>
    <t>Materials</t>
  </si>
  <si>
    <t>Uniforms</t>
  </si>
  <si>
    <t>Small Tools</t>
  </si>
  <si>
    <t>Insurance</t>
  </si>
  <si>
    <t>Repairs</t>
  </si>
  <si>
    <t>Internet/E-mail</t>
  </si>
  <si>
    <t>Sub-contractors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</si>
</sst>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2"/>
      <name val="Palatia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Palatia"/>
      <family val="0"/>
    </font>
    <font>
      <sz val="10"/>
      <name val="Palatia"/>
      <family val="0"/>
    </font>
    <font>
      <sz val="9"/>
      <name val="Palatia"/>
      <family val="0"/>
    </font>
    <font>
      <sz val="14"/>
      <name val="Palatia"/>
      <family val="0"/>
    </font>
    <font>
      <sz val="11"/>
      <name val="Palatia"/>
      <family val="0"/>
    </font>
    <font>
      <b/>
      <i/>
      <sz val="12"/>
      <name val="Palatia"/>
      <family val="0"/>
    </font>
    <font>
      <b/>
      <sz val="8"/>
      <name val="Palati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v>2015</v>
      </c>
      <c r="B1" s="3" t="s">
        <v>4</v>
      </c>
      <c r="C1" s="3" t="s">
        <v>1</v>
      </c>
      <c r="D1" s="3" t="s">
        <v>26</v>
      </c>
      <c r="E1" s="3" t="s">
        <v>20</v>
      </c>
      <c r="F1" s="3" t="s">
        <v>21</v>
      </c>
      <c r="G1" s="3" t="s">
        <v>3</v>
      </c>
      <c r="H1" s="3" t="s">
        <v>2</v>
      </c>
      <c r="I1" s="3" t="s">
        <v>22</v>
      </c>
      <c r="J1" s="3" t="s">
        <v>14</v>
      </c>
      <c r="K1" s="3" t="s">
        <v>15</v>
      </c>
      <c r="L1" s="3" t="s">
        <v>19</v>
      </c>
      <c r="M1" s="3" t="s">
        <v>23</v>
      </c>
      <c r="N1" s="3" t="s">
        <v>24</v>
      </c>
      <c r="O1" s="3" t="s">
        <v>5</v>
      </c>
      <c r="P1" s="13" t="s">
        <v>25</v>
      </c>
      <c r="Q1" s="13" t="s">
        <v>16</v>
      </c>
      <c r="R1" s="13" t="s">
        <v>17</v>
      </c>
      <c r="S1" s="13" t="s">
        <v>18</v>
      </c>
      <c r="T1" s="13" t="s">
        <v>8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0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T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E3" sqref="E3"/>
    </sheetView>
  </sheetViews>
  <sheetFormatPr defaultColWidth="8.796875" defaultRowHeight="15"/>
  <cols>
    <col min="5" max="5" width="12.3984375" style="11" customWidth="1"/>
  </cols>
  <sheetData>
    <row r="1" ht="18">
      <c r="A1" s="8">
        <f>January!A1</f>
        <v>2015</v>
      </c>
    </row>
    <row r="2" ht="15"/>
    <row r="3" spans="1:5" ht="15.75">
      <c r="A3" s="17" t="s">
        <v>6</v>
      </c>
      <c r="E3" s="15"/>
    </row>
    <row r="4" ht="15"/>
    <row r="5" ht="15.75">
      <c r="A5" s="17" t="s">
        <v>7</v>
      </c>
    </row>
    <row r="6" spans="2:5" ht="15">
      <c r="B6" t="str">
        <f>December!B1</f>
        <v>Air &amp; Train Tix</v>
      </c>
      <c r="E6" s="11">
        <f>January!B34+Febuary!B34+March!B34+April!B34+May!B34+June!B34+July!B34+August!B34+September!B34+October!B34+November!B34+December!B34</f>
        <v>0</v>
      </c>
    </row>
    <row r="7" spans="2:5" ht="1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2:5" ht="15">
      <c r="B8" t="str">
        <f>December!D1</f>
        <v>Sub-contractors</v>
      </c>
      <c r="E8" s="11">
        <f>January!D34+Febuary!D34+March!D34+April!E34+May!E34+June!E34+July!E34+August!E34+September!E34+October!E34+November!E34+December!E34</f>
        <v>0</v>
      </c>
    </row>
    <row r="9" spans="2:5" ht="15">
      <c r="B9" t="str">
        <f>December!E1</f>
        <v>Materials</v>
      </c>
      <c r="E9" s="11">
        <f>January!E34+Febuary!E34+March!E34+April!E34+May!E34+June!E34+July!E34+August!E34+September!E34+October!E34+November!E34+December!E34</f>
        <v>0</v>
      </c>
    </row>
    <row r="10" spans="2:5" ht="15">
      <c r="B10" t="str">
        <f>December!F1</f>
        <v>Uniforms</v>
      </c>
      <c r="E10" s="11">
        <f>January!F34+Febuary!F34+March!F34+April!F34+May!F34+June!F34+July!F34+August!F34+September!F34+October!F34+November!F34+December!F34</f>
        <v>0</v>
      </c>
    </row>
    <row r="11" spans="2:5" ht="15">
      <c r="B11" t="str">
        <f>December!G1</f>
        <v>Auto Mileage</v>
      </c>
      <c r="D11">
        <v>0.345</v>
      </c>
      <c r="E11" s="11">
        <f>(January!G34+Febuary!G34+March!G34+April!G34+May!G34+June!G34+July!G34+August!G34+September!G34+October!G34+November!G34+December!G34)*D11</f>
        <v>0</v>
      </c>
    </row>
    <row r="12" spans="2:5" ht="1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2:5" ht="15">
      <c r="B13" t="str">
        <f>December!I1</f>
        <v>Small Tools</v>
      </c>
      <c r="E13" s="11">
        <f>January!I34+Febuary!I34+March!I34+April!I34+May!I34+June!I34+July!I34+August!I34+September!I34+October!I34+November!I34+December!I34</f>
        <v>0</v>
      </c>
    </row>
    <row r="14" spans="2:5" ht="1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2:5" ht="1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2:5" ht="1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2:5" ht="15">
      <c r="B17" t="str">
        <f>December!M1</f>
        <v>Insurance</v>
      </c>
      <c r="E17" s="11">
        <f>January!M34+Febuary!M34+March!M34+April!M34+May!M34+June!M34+July!M34+August!M34+September!M34+October!M34+November!M34+December!M34</f>
        <v>0</v>
      </c>
    </row>
    <row r="18" spans="2:5" ht="15">
      <c r="B18" t="str">
        <f>December!N1</f>
        <v>Repairs</v>
      </c>
      <c r="E18" s="11">
        <f>January!N34+Febuary!N34+March!N34+April!N34+May!N34+June!N34+July!N34+August!N34+September!N34+October!N34+November!N34+December!N34</f>
        <v>0</v>
      </c>
    </row>
    <row r="19" spans="2:5" ht="1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2:5" ht="1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2:5" ht="1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2:5" ht="15">
      <c r="B22" s="12" t="str">
        <f>December!R1</f>
        <v>Dues</v>
      </c>
      <c r="C22" s="12"/>
      <c r="E22" s="11">
        <f>January!R34+Febuary!R34+March!R34+April!R34+May!R34+June!R34+July!R34+August!R34+September!R34+October!R34+November!R34+December!R34</f>
        <v>0</v>
      </c>
    </row>
    <row r="23" spans="2:5" ht="1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2:5" ht="1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3:5" ht="15.75">
      <c r="C26" s="17" t="s">
        <v>9</v>
      </c>
      <c r="E26" s="15">
        <f>SUM(E6:E25)</f>
        <v>0</v>
      </c>
    </row>
    <row r="28" spans="3:5" ht="16.5" thickBot="1">
      <c r="C28" s="17" t="s">
        <v>10</v>
      </c>
      <c r="E28" s="16">
        <f>E3-E26</f>
        <v>0</v>
      </c>
    </row>
    <row r="29" ht="15.75" thickTop="1"/>
    <row r="32" spans="1:6" ht="15">
      <c r="A32" s="18" t="s">
        <v>12</v>
      </c>
      <c r="B32" s="18"/>
      <c r="C32" s="18"/>
      <c r="D32" s="18"/>
      <c r="E32" s="19"/>
      <c r="F32" s="18"/>
    </row>
    <row r="33" spans="1:6" ht="15">
      <c r="A33" s="18"/>
      <c r="B33" s="18" t="s">
        <v>11</v>
      </c>
      <c r="C33" s="18"/>
      <c r="D33" s="18"/>
      <c r="E33" s="19"/>
      <c r="F33" s="18"/>
    </row>
  </sheetData>
  <printOptions horizontalCentered="1"/>
  <pageMargins left="0.75" right="0.75" top="1" bottom="1" header="0.5" footer="0.5"/>
  <pageSetup horizontalDpi="600" verticalDpi="600" orientation="portrait" r:id="rId3"/>
  <headerFooter alignWithMargins="0">
    <oddFooter>&amp;C&amp;A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5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7.898437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3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5"/>
  <cols>
    <col min="1" max="1" width="7.69921875" style="0" customWidth="1"/>
    <col min="2" max="20" width="11.59765625" style="0" customWidth="1"/>
    <col min="21" max="21" width="18.09765625" style="0" customWidth="1"/>
  </cols>
  <sheetData>
    <row r="1" spans="1:21" s="2" customFormat="1" ht="19.5" customHeight="1" thickBot="1">
      <c r="A1" s="8">
        <f>January!A1</f>
        <v>2015</v>
      </c>
      <c r="B1" s="3" t="str">
        <f>January!B1</f>
        <v>Air &amp; Train Tix</v>
      </c>
      <c r="C1" s="3" t="str">
        <f>January!C1</f>
        <v>Lodging</v>
      </c>
      <c r="D1" s="3" t="str">
        <f>January!D1</f>
        <v>Sub-contractors</v>
      </c>
      <c r="E1" s="3" t="str">
        <f>January!E1</f>
        <v>Materials</v>
      </c>
      <c r="F1" s="3" t="str">
        <f>January!F1</f>
        <v>Uniforms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Small Tools</v>
      </c>
      <c r="J1" s="3" t="str">
        <f>January!J1</f>
        <v>Education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Insurance</v>
      </c>
      <c r="N1" s="3" t="str">
        <f>January!N1</f>
        <v>Repairs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Dues</v>
      </c>
      <c r="S1" s="3" t="str">
        <f>January!S1</f>
        <v>Equipment</v>
      </c>
      <c r="T1" s="3" t="str">
        <f>January!T1</f>
        <v>Miscellaneous</v>
      </c>
      <c r="U1" s="2" t="s">
        <v>13</v>
      </c>
    </row>
    <row r="2" spans="1:18" ht="15.7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18" ht="1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5.75" thickBot="1">
      <c r="A34" s="10"/>
      <c r="B34" s="5">
        <f aca="true" t="shared" si="0" ref="B34:R34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18" ht="15.75" thickTop="1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</sheetData>
  <printOptions horizontalCentered="1"/>
  <pageMargins left="0.5" right="0.25" top="0.5" bottom="0.5" header="0.25" footer="0.25"/>
  <pageSetup horizontalDpi="600" verticalDpi="600" orientation="landscape" scale="9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Riley &amp; Poirier CPA's,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Jason Riley</dc:creator>
  <cp:keywords/>
  <dc:description/>
  <cp:lastModifiedBy>owpuser</cp:lastModifiedBy>
  <cp:lastPrinted>2001-10-16T20:37:36Z</cp:lastPrinted>
  <dcterms:created xsi:type="dcterms:W3CDTF">2001-08-17T19:38:55Z</dcterms:created>
  <dcterms:modified xsi:type="dcterms:W3CDTF">2014-12-29T19:06:48Z</dcterms:modified>
  <cp:category/>
  <cp:version/>
  <cp:contentType/>
  <cp:contentStatus/>
</cp:coreProperties>
</file>